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S:\City of Wahoo Documents\Zoning, Subdivision and Infrastructure Standards Forms and Regulations\Design Standards - Submittals\"/>
    </mc:Choice>
  </mc:AlternateContent>
  <xr:revisionPtr revIDLastSave="0" documentId="8_{0D0688BD-9458-4712-AAFB-E1A18A02004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Wahoo DG Calculator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1" l="1"/>
  <c r="D36" i="11" l="1"/>
  <c r="F42" i="11"/>
  <c r="H22" i="11"/>
  <c r="D22" i="11" s="1"/>
  <c r="H21" i="11"/>
  <c r="D21" i="11" s="1"/>
  <c r="H20" i="11"/>
  <c r="D20" i="11" s="1"/>
  <c r="H18" i="11"/>
  <c r="D18" i="11" s="1"/>
  <c r="D42" i="11" l="1"/>
  <c r="D46" i="11" l="1"/>
  <c r="D44" i="11"/>
  <c r="D45" i="11"/>
</calcChain>
</file>

<file path=xl/sharedStrings.xml><?xml version="1.0" encoding="utf-8"?>
<sst xmlns="http://schemas.openxmlformats.org/spreadsheetml/2006/main" count="52" uniqueCount="47">
  <si>
    <t>City of Wahoo</t>
  </si>
  <si>
    <t>Design Evaluation Calculator</t>
  </si>
  <si>
    <t>Roof Form</t>
  </si>
  <si>
    <t>Primary Entrance</t>
  </si>
  <si>
    <t>Blank Wall Treatment</t>
  </si>
  <si>
    <t>Building Materials</t>
  </si>
  <si>
    <t>Site</t>
  </si>
  <si>
    <t>Screening</t>
  </si>
  <si>
    <t>Service Areas</t>
  </si>
  <si>
    <t>Equipment</t>
  </si>
  <si>
    <t>Parking</t>
  </si>
  <si>
    <t>Setbacks</t>
  </si>
  <si>
    <t>Sign Base</t>
  </si>
  <si>
    <t>Possible Points</t>
  </si>
  <si>
    <t>Design Points</t>
  </si>
  <si>
    <t>Design Standard</t>
  </si>
  <si>
    <t>Notes</t>
  </si>
  <si>
    <t>Primary (2 Pts / Wall)</t>
  </si>
  <si>
    <t>Color (2 Pts / Wall)</t>
  </si>
  <si>
    <t>Accent (1 Pt / Wall)</t>
  </si>
  <si>
    <t>Area A Requires 70% Possible Points</t>
  </si>
  <si>
    <t xml:space="preserve"> Primary Street</t>
  </si>
  <si>
    <t>Side Street / Property Line</t>
  </si>
  <si>
    <t>5' Greenspace</t>
  </si>
  <si>
    <r>
      <rPr>
        <sz val="10"/>
        <color theme="1"/>
        <rFont val="Calibri"/>
        <family val="2"/>
        <scheme val="minor"/>
      </rPr>
      <t>3.2</t>
    </r>
    <r>
      <rPr>
        <sz val="12"/>
        <color theme="1"/>
        <rFont val="Calibri"/>
        <family val="2"/>
        <scheme val="minor"/>
      </rPr>
      <t xml:space="preserve"> Parking</t>
    </r>
  </si>
  <si>
    <t>Building Architecture</t>
  </si>
  <si>
    <r>
      <rPr>
        <sz val="10"/>
        <color theme="1"/>
        <rFont val="Calibri"/>
        <family val="2"/>
        <scheme val="minor"/>
      </rPr>
      <t>3.3</t>
    </r>
    <r>
      <rPr>
        <sz val="12"/>
        <color theme="1"/>
        <rFont val="Calibri"/>
        <family val="2"/>
        <scheme val="minor"/>
      </rPr>
      <t xml:space="preserve"> Site Lighting (Required)</t>
    </r>
  </si>
  <si>
    <r>
      <rPr>
        <sz val="10"/>
        <color theme="1"/>
        <rFont val="Calibri"/>
        <family val="2"/>
        <scheme val="minor"/>
      </rPr>
      <t>3.4</t>
    </r>
    <r>
      <rPr>
        <sz val="12"/>
        <color theme="1"/>
        <rFont val="Calibri"/>
        <family val="2"/>
        <scheme val="minor"/>
      </rPr>
      <t xml:space="preserve"> Landscaping</t>
    </r>
  </si>
  <si>
    <r>
      <rPr>
        <sz val="10"/>
        <color theme="1"/>
        <rFont val="Calibri"/>
        <family val="2"/>
        <scheme val="minor"/>
      </rPr>
      <t>3.5</t>
    </r>
    <r>
      <rPr>
        <sz val="12"/>
        <color theme="1"/>
        <rFont val="Calibri"/>
        <family val="2"/>
        <scheme val="minor"/>
      </rPr>
      <t xml:space="preserve"> Signs (Required)</t>
    </r>
  </si>
  <si>
    <r>
      <rPr>
        <sz val="10"/>
        <color theme="1"/>
        <rFont val="Calibri"/>
        <family val="2"/>
        <scheme val="minor"/>
      </rPr>
      <t>3.6</t>
    </r>
    <r>
      <rPr>
        <sz val="12"/>
        <color theme="1"/>
        <rFont val="Calibri"/>
        <family val="2"/>
        <scheme val="minor"/>
      </rPr>
      <t xml:space="preserve"> Outdoor Elements (Required)</t>
    </r>
  </si>
  <si>
    <r>
      <rPr>
        <sz val="10"/>
        <color theme="1"/>
        <rFont val="Calibri"/>
        <family val="2"/>
        <scheme val="minor"/>
      </rPr>
      <t>3.7</t>
    </r>
    <r>
      <rPr>
        <sz val="12"/>
        <color theme="1"/>
        <rFont val="Calibri"/>
        <family val="2"/>
        <scheme val="minor"/>
      </rPr>
      <t xml:space="preserve"> Special Uses (Required)</t>
    </r>
  </si>
  <si>
    <t>Corridor Location Area</t>
  </si>
  <si>
    <t>Walls Facing Corridors</t>
  </si>
  <si>
    <t>Building Landscape</t>
  </si>
  <si>
    <t>Go/No Go</t>
  </si>
  <si>
    <t>Project Name</t>
  </si>
  <si>
    <t>Project Location</t>
  </si>
  <si>
    <t>Transportation Corridor Design Standards</t>
  </si>
  <si>
    <t>Blank Walls</t>
  </si>
  <si>
    <t>Zoning District</t>
  </si>
  <si>
    <t>General Landscaping</t>
  </si>
  <si>
    <t>Note: Sheet Password = password</t>
  </si>
  <si>
    <t>Total Possible &amp; Review Points</t>
  </si>
  <si>
    <t>Area B Requires 65% Possible Points</t>
  </si>
  <si>
    <t>Area C Requires 60% Possible Points</t>
  </si>
  <si>
    <t>Pole/Ground Sign</t>
  </si>
  <si>
    <r>
      <rPr>
        <sz val="10"/>
        <color theme="1"/>
        <rFont val="Calibri"/>
        <family val="2"/>
        <scheme val="minor"/>
      </rPr>
      <t>3.8</t>
    </r>
    <r>
      <rPr>
        <sz val="12"/>
        <color theme="1"/>
        <rFont val="Calibri"/>
        <family val="2"/>
        <scheme val="minor"/>
      </rPr>
      <t xml:space="preserve"> Fences (Required)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</si>
</sst>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 wrapText="1"/>
    </xf>
    <xf numFmtId="0" fontId="2" fillId="0" borderId="0" xfId="0" applyFont="1" applyProtection="1"/>
    <xf numFmtId="164" fontId="4" fillId="0" borderId="0" xfId="0" applyNumberFormat="1" applyFont="1" applyProtection="1"/>
    <xf numFmtId="0" fontId="0" fillId="0" borderId="0" xfId="0" applyFill="1" applyProtection="1"/>
    <xf numFmtId="0" fontId="2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1" fontId="0" fillId="0" borderId="4" xfId="0" applyNumberFormat="1" applyBorder="1" applyAlignment="1" applyProtection="1">
      <alignment horizontal="center"/>
    </xf>
    <xf numFmtId="0" fontId="0" fillId="0" borderId="5" xfId="0" applyBorder="1" applyProtection="1"/>
    <xf numFmtId="0" fontId="0" fillId="0" borderId="0" xfId="0" applyBorder="1" applyProtection="1"/>
    <xf numFmtId="1" fontId="0" fillId="0" borderId="6" xfId="0" applyNumberFormat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1" fontId="0" fillId="0" borderId="9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0" fillId="2" borderId="0" xfId="0" applyFill="1" applyProtection="1">
      <protection locked="0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57149</xdr:rowOff>
    </xdr:from>
    <xdr:to>
      <xdr:col>2</xdr:col>
      <xdr:colOff>1685925</xdr:colOff>
      <xdr:row>4</xdr:row>
      <xdr:rowOff>85724</xdr:rowOff>
    </xdr:to>
    <xdr:pic>
      <xdr:nvPicPr>
        <xdr:cNvPr id="2" name="Picture 1" descr="Image result for city of wahoo images">
          <a:extLst>
            <a:ext uri="{FF2B5EF4-FFF2-40B4-BE49-F238E27FC236}">
              <a16:creationId xmlns:a16="http://schemas.microsoft.com/office/drawing/2014/main" id="{2792A96D-F8B2-4CE9-9847-93F4D80316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47649"/>
          <a:ext cx="208597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J47"/>
  <sheetViews>
    <sheetView tabSelected="1" zoomScaleNormal="100" workbookViewId="0">
      <pane ySplit="14" topLeftCell="A15" activePane="bottomLeft" state="frozen"/>
      <selection pane="bottomLeft" activeCell="I9" sqref="I9"/>
    </sheetView>
  </sheetViews>
  <sheetFormatPr defaultRowHeight="15" x14ac:dyDescent="0.25"/>
  <cols>
    <col min="1" max="2" width="3.7109375" style="5" customWidth="1"/>
    <col min="3" max="3" width="30.42578125" style="5" customWidth="1"/>
    <col min="4" max="4" width="9.140625" style="5"/>
    <col min="5" max="5" width="3.140625" style="5" customWidth="1"/>
    <col min="6" max="6" width="9.85546875" style="5" customWidth="1"/>
    <col min="7" max="7" width="3.28515625" style="5" customWidth="1"/>
    <col min="8" max="8" width="2.85546875" style="5" customWidth="1"/>
    <col min="9" max="9" width="31" style="5" customWidth="1"/>
    <col min="10" max="16384" width="9.140625" style="5"/>
  </cols>
  <sheetData>
    <row r="6" spans="1:10" ht="26.25" x14ac:dyDescent="0.4">
      <c r="A6" s="6" t="s">
        <v>0</v>
      </c>
      <c r="D6" s="32" t="s">
        <v>35</v>
      </c>
      <c r="E6" s="32"/>
      <c r="F6" s="32"/>
      <c r="G6" s="32"/>
      <c r="H6" s="32"/>
      <c r="I6" s="4"/>
    </row>
    <row r="7" spans="1:10" ht="18.75" x14ac:dyDescent="0.3">
      <c r="A7" s="5" t="s">
        <v>37</v>
      </c>
      <c r="D7" s="32" t="s">
        <v>36</v>
      </c>
      <c r="E7" s="32"/>
      <c r="F7" s="32"/>
      <c r="G7" s="32"/>
      <c r="H7" s="32"/>
      <c r="I7" s="4"/>
    </row>
    <row r="8" spans="1:10" ht="15.75" x14ac:dyDescent="0.25">
      <c r="B8" s="5" t="s">
        <v>1</v>
      </c>
      <c r="D8" s="32" t="s">
        <v>31</v>
      </c>
      <c r="E8" s="32"/>
      <c r="F8" s="32"/>
      <c r="G8" s="32"/>
      <c r="H8" s="32"/>
      <c r="I8" s="3"/>
    </row>
    <row r="9" spans="1:10" ht="15.75" x14ac:dyDescent="0.25">
      <c r="D9" s="32" t="s">
        <v>39</v>
      </c>
      <c r="E9" s="32"/>
      <c r="F9" s="32"/>
      <c r="G9" s="32"/>
      <c r="H9" s="32"/>
      <c r="I9" s="3"/>
    </row>
    <row r="10" spans="1:10" ht="15.75" x14ac:dyDescent="0.25">
      <c r="D10" s="32" t="s">
        <v>32</v>
      </c>
      <c r="E10" s="32"/>
      <c r="F10" s="32"/>
      <c r="G10" s="32"/>
      <c r="H10" s="32"/>
      <c r="I10" s="3">
        <v>0</v>
      </c>
    </row>
    <row r="11" spans="1:10" ht="15.75" x14ac:dyDescent="0.25">
      <c r="D11" s="32" t="s">
        <v>38</v>
      </c>
      <c r="E11" s="32"/>
      <c r="F11" s="32"/>
      <c r="G11" s="32"/>
      <c r="H11" s="32"/>
      <c r="I11" s="3">
        <v>0</v>
      </c>
    </row>
    <row r="12" spans="1:10" ht="15.75" x14ac:dyDescent="0.25">
      <c r="D12" s="32" t="s">
        <v>45</v>
      </c>
      <c r="E12" s="32"/>
      <c r="F12" s="32"/>
      <c r="G12" s="32"/>
      <c r="H12" s="32"/>
      <c r="I12" s="3">
        <v>0</v>
      </c>
    </row>
    <row r="14" spans="1:10" ht="31.5" x14ac:dyDescent="0.25">
      <c r="A14" s="7" t="s">
        <v>15</v>
      </c>
      <c r="B14" s="7"/>
      <c r="C14" s="7"/>
      <c r="D14" s="8" t="s">
        <v>13</v>
      </c>
      <c r="E14" s="8"/>
      <c r="F14" s="8" t="s">
        <v>14</v>
      </c>
      <c r="G14" s="8"/>
      <c r="H14" s="7" t="s">
        <v>16</v>
      </c>
      <c r="I14" s="7"/>
      <c r="J14" s="22"/>
    </row>
    <row r="15" spans="1:10" ht="15.75" x14ac:dyDescent="0.25">
      <c r="A15" s="9" t="s">
        <v>25</v>
      </c>
      <c r="D15" s="1"/>
      <c r="E15" s="1"/>
      <c r="F15" s="1"/>
      <c r="G15" s="1"/>
    </row>
    <row r="16" spans="1:10" x14ac:dyDescent="0.25">
      <c r="A16" s="10">
        <v>2.1</v>
      </c>
      <c r="B16" s="5" t="s">
        <v>2</v>
      </c>
      <c r="D16" s="1">
        <v>2</v>
      </c>
      <c r="E16" s="1"/>
      <c r="F16" s="2">
        <v>0</v>
      </c>
      <c r="G16" s="1"/>
      <c r="I16" s="28"/>
    </row>
    <row r="17" spans="1:9" x14ac:dyDescent="0.25">
      <c r="A17" s="10">
        <v>2.2000000000000002</v>
      </c>
      <c r="B17" s="5" t="s">
        <v>3</v>
      </c>
      <c r="D17" s="1">
        <v>2</v>
      </c>
      <c r="E17" s="1"/>
      <c r="F17" s="2">
        <v>0</v>
      </c>
      <c r="G17" s="1"/>
      <c r="I17" s="28"/>
    </row>
    <row r="18" spans="1:9" x14ac:dyDescent="0.25">
      <c r="A18" s="10">
        <v>2.2999999999999998</v>
      </c>
      <c r="B18" s="5" t="s">
        <v>4</v>
      </c>
      <c r="D18" s="1">
        <f>SUM(H18*2)</f>
        <v>0</v>
      </c>
      <c r="E18" s="1"/>
      <c r="F18" s="2">
        <v>0</v>
      </c>
      <c r="G18" s="1"/>
      <c r="H18" s="11">
        <f>I11</f>
        <v>0</v>
      </c>
      <c r="I18" s="28"/>
    </row>
    <row r="19" spans="1:9" x14ac:dyDescent="0.25">
      <c r="A19" s="10">
        <v>2.4</v>
      </c>
      <c r="B19" s="5" t="s">
        <v>5</v>
      </c>
      <c r="D19" s="1"/>
      <c r="E19" s="1"/>
      <c r="F19" s="31"/>
      <c r="G19" s="1"/>
    </row>
    <row r="20" spans="1:9" x14ac:dyDescent="0.25">
      <c r="A20" s="10"/>
      <c r="C20" s="5" t="s">
        <v>17</v>
      </c>
      <c r="D20" s="1">
        <f>SUM(H20*2)</f>
        <v>0</v>
      </c>
      <c r="E20" s="1"/>
      <c r="F20" s="2">
        <v>0</v>
      </c>
      <c r="G20" s="1"/>
      <c r="H20" s="11">
        <f>I10</f>
        <v>0</v>
      </c>
      <c r="I20" s="28"/>
    </row>
    <row r="21" spans="1:9" x14ac:dyDescent="0.25">
      <c r="A21" s="10"/>
      <c r="C21" s="5" t="s">
        <v>19</v>
      </c>
      <c r="D21" s="1">
        <f>1*H21</f>
        <v>0</v>
      </c>
      <c r="E21" s="1"/>
      <c r="F21" s="2">
        <v>0</v>
      </c>
      <c r="G21" s="1"/>
      <c r="H21" s="11">
        <f>I10</f>
        <v>0</v>
      </c>
      <c r="I21" s="28"/>
    </row>
    <row r="22" spans="1:9" x14ac:dyDescent="0.25">
      <c r="A22" s="10"/>
      <c r="C22" s="5" t="s">
        <v>18</v>
      </c>
      <c r="D22" s="1">
        <f t="shared" ref="D22" si="0">SUM(H22*2)</f>
        <v>0</v>
      </c>
      <c r="E22" s="1"/>
      <c r="F22" s="2">
        <v>0</v>
      </c>
      <c r="G22" s="1"/>
      <c r="H22" s="11">
        <f>I10</f>
        <v>0</v>
      </c>
      <c r="I22" s="28"/>
    </row>
    <row r="23" spans="1:9" ht="15.75" x14ac:dyDescent="0.25">
      <c r="A23" s="9" t="s">
        <v>6</v>
      </c>
      <c r="D23" s="1"/>
      <c r="E23" s="1"/>
      <c r="F23" s="1"/>
      <c r="G23" s="1"/>
    </row>
    <row r="24" spans="1:9" x14ac:dyDescent="0.25">
      <c r="A24" s="10">
        <v>3.1</v>
      </c>
      <c r="B24" s="5" t="s">
        <v>7</v>
      </c>
      <c r="D24" s="1"/>
      <c r="E24" s="1"/>
      <c r="F24" s="1"/>
      <c r="G24" s="1"/>
    </row>
    <row r="25" spans="1:9" x14ac:dyDescent="0.25">
      <c r="A25" s="10"/>
      <c r="C25" s="5" t="s">
        <v>8</v>
      </c>
      <c r="D25" s="1">
        <v>2</v>
      </c>
      <c r="E25" s="1"/>
      <c r="F25" s="2">
        <v>0</v>
      </c>
      <c r="G25" s="1"/>
      <c r="I25" s="28"/>
    </row>
    <row r="26" spans="1:9" x14ac:dyDescent="0.25">
      <c r="A26" s="10"/>
      <c r="C26" s="5" t="s">
        <v>9</v>
      </c>
      <c r="D26" s="1">
        <v>2</v>
      </c>
      <c r="E26" s="1"/>
      <c r="F26" s="2">
        <v>0</v>
      </c>
      <c r="G26" s="1"/>
      <c r="I26" s="28"/>
    </row>
    <row r="27" spans="1:9" ht="15.75" x14ac:dyDescent="0.25">
      <c r="A27" s="9" t="s">
        <v>24</v>
      </c>
      <c r="D27" s="1"/>
      <c r="E27" s="1"/>
      <c r="F27" s="1"/>
      <c r="G27" s="1"/>
    </row>
    <row r="28" spans="1:9" x14ac:dyDescent="0.25">
      <c r="A28" s="10"/>
      <c r="B28" s="5" t="s">
        <v>11</v>
      </c>
      <c r="D28" s="1"/>
      <c r="E28" s="1"/>
      <c r="F28" s="1"/>
      <c r="G28" s="1"/>
    </row>
    <row r="29" spans="1:9" ht="15.75" x14ac:dyDescent="0.25">
      <c r="A29" s="9"/>
      <c r="C29" s="5" t="s">
        <v>21</v>
      </c>
      <c r="D29" s="1">
        <v>1</v>
      </c>
      <c r="E29" s="1"/>
      <c r="F29" s="2">
        <v>0</v>
      </c>
      <c r="G29" s="1"/>
      <c r="I29" s="28"/>
    </row>
    <row r="30" spans="1:9" ht="15.75" x14ac:dyDescent="0.25">
      <c r="A30" s="9"/>
      <c r="C30" s="5" t="s">
        <v>22</v>
      </c>
      <c r="D30" s="1">
        <f>SUM(I10-1)</f>
        <v>-1</v>
      </c>
      <c r="E30" s="1"/>
      <c r="F30" s="2">
        <v>0</v>
      </c>
      <c r="G30" s="1"/>
      <c r="I30" s="28"/>
    </row>
    <row r="31" spans="1:9" ht="15.75" x14ac:dyDescent="0.25">
      <c r="A31" s="9"/>
      <c r="C31" s="5" t="s">
        <v>23</v>
      </c>
      <c r="D31" s="1">
        <v>1</v>
      </c>
      <c r="E31" s="1"/>
      <c r="F31" s="2">
        <v>0</v>
      </c>
      <c r="G31" s="1"/>
      <c r="I31" s="28"/>
    </row>
    <row r="32" spans="1:9" ht="15.75" x14ac:dyDescent="0.25">
      <c r="A32" s="9" t="s">
        <v>26</v>
      </c>
      <c r="D32" s="1">
        <v>0</v>
      </c>
      <c r="E32" s="1"/>
      <c r="F32" s="1" t="s">
        <v>34</v>
      </c>
      <c r="G32" s="1"/>
      <c r="I32" s="28"/>
    </row>
    <row r="33" spans="1:9" ht="15.75" x14ac:dyDescent="0.25">
      <c r="A33" s="9" t="s">
        <v>27</v>
      </c>
      <c r="D33" s="1"/>
      <c r="E33" s="1"/>
      <c r="F33" s="1"/>
      <c r="G33" s="1"/>
    </row>
    <row r="34" spans="1:9" ht="15.75" x14ac:dyDescent="0.25">
      <c r="A34" s="9"/>
      <c r="B34" s="5" t="s">
        <v>40</v>
      </c>
      <c r="D34" s="1"/>
      <c r="E34" s="1"/>
      <c r="F34" s="1" t="s">
        <v>34</v>
      </c>
      <c r="G34" s="1"/>
      <c r="I34" s="28"/>
    </row>
    <row r="35" spans="1:9" ht="15.75" x14ac:dyDescent="0.25">
      <c r="A35" s="9"/>
      <c r="B35" s="5" t="s">
        <v>10</v>
      </c>
      <c r="D35" s="1">
        <v>2</v>
      </c>
      <c r="E35" s="1"/>
      <c r="F35" s="2">
        <v>0</v>
      </c>
      <c r="G35" s="1"/>
      <c r="I35" s="28"/>
    </row>
    <row r="36" spans="1:9" ht="15.75" x14ac:dyDescent="0.25">
      <c r="A36" s="9"/>
      <c r="B36" s="5" t="s">
        <v>12</v>
      </c>
      <c r="D36" s="1">
        <f>I12</f>
        <v>0</v>
      </c>
      <c r="E36" s="1"/>
      <c r="F36" s="2">
        <v>0</v>
      </c>
      <c r="G36" s="1"/>
      <c r="I36" s="28"/>
    </row>
    <row r="37" spans="1:9" ht="15.75" x14ac:dyDescent="0.25">
      <c r="A37" s="9"/>
      <c r="B37" s="5" t="s">
        <v>33</v>
      </c>
      <c r="D37" s="1">
        <v>2</v>
      </c>
      <c r="E37" s="1"/>
      <c r="F37" s="2">
        <v>0</v>
      </c>
      <c r="G37" s="1"/>
      <c r="I37" s="28"/>
    </row>
    <row r="38" spans="1:9" ht="15.75" x14ac:dyDescent="0.25">
      <c r="A38" s="9" t="s">
        <v>28</v>
      </c>
      <c r="D38" s="1">
        <v>0</v>
      </c>
      <c r="E38" s="1"/>
      <c r="F38" s="1" t="s">
        <v>34</v>
      </c>
      <c r="G38" s="1"/>
      <c r="I38" s="28"/>
    </row>
    <row r="39" spans="1:9" ht="15.75" x14ac:dyDescent="0.25">
      <c r="A39" s="9" t="s">
        <v>29</v>
      </c>
      <c r="D39" s="1">
        <v>0</v>
      </c>
      <c r="E39" s="1"/>
      <c r="F39" s="1" t="s">
        <v>34</v>
      </c>
      <c r="G39" s="1"/>
      <c r="I39" s="28"/>
    </row>
    <row r="40" spans="1:9" ht="15.75" x14ac:dyDescent="0.25">
      <c r="A40" s="29" t="s">
        <v>30</v>
      </c>
      <c r="B40" s="22"/>
      <c r="C40" s="22"/>
      <c r="D40" s="30">
        <v>0</v>
      </c>
      <c r="E40" s="15"/>
      <c r="F40" s="1" t="s">
        <v>34</v>
      </c>
      <c r="G40" s="15"/>
      <c r="I40" s="28"/>
    </row>
    <row r="41" spans="1:9" ht="15.75" x14ac:dyDescent="0.25">
      <c r="A41" s="12" t="s">
        <v>46</v>
      </c>
      <c r="B41" s="13"/>
      <c r="C41" s="13"/>
      <c r="D41" s="14">
        <v>0</v>
      </c>
      <c r="E41" s="15"/>
      <c r="F41" s="1" t="s">
        <v>34</v>
      </c>
      <c r="G41" s="15"/>
      <c r="I41" s="28"/>
    </row>
    <row r="42" spans="1:9" ht="15.75" x14ac:dyDescent="0.25">
      <c r="A42" s="16" t="s">
        <v>42</v>
      </c>
      <c r="B42" s="16"/>
      <c r="C42" s="16"/>
      <c r="D42" s="17">
        <f>SUM(D16:D41)</f>
        <v>13</v>
      </c>
      <c r="E42" s="17"/>
      <c r="F42" s="17">
        <f>SUM(F16:F41)</f>
        <v>0</v>
      </c>
      <c r="G42" s="1"/>
    </row>
    <row r="43" spans="1:9" ht="15.75" thickBot="1" x14ac:dyDescent="0.3">
      <c r="D43" s="1"/>
      <c r="E43" s="1"/>
      <c r="F43" s="1"/>
      <c r="G43" s="1"/>
    </row>
    <row r="44" spans="1:9" x14ac:dyDescent="0.25">
      <c r="A44" s="18" t="s">
        <v>20</v>
      </c>
      <c r="B44" s="19"/>
      <c r="C44" s="19"/>
      <c r="D44" s="20">
        <f>SUM(D42*70%)</f>
        <v>9.1</v>
      </c>
      <c r="E44" s="1"/>
      <c r="F44" s="1"/>
      <c r="G44" s="1"/>
    </row>
    <row r="45" spans="1:9" x14ac:dyDescent="0.25">
      <c r="A45" s="21" t="s">
        <v>43</v>
      </c>
      <c r="B45" s="22"/>
      <c r="C45" s="22"/>
      <c r="D45" s="23">
        <f>SUM(D42*65%)</f>
        <v>8.4500000000000011</v>
      </c>
    </row>
    <row r="46" spans="1:9" ht="15.75" thickBot="1" x14ac:dyDescent="0.3">
      <c r="A46" s="24" t="s">
        <v>44</v>
      </c>
      <c r="B46" s="25"/>
      <c r="C46" s="25"/>
      <c r="D46" s="26">
        <f>SUM(D42*60%)</f>
        <v>7.8</v>
      </c>
    </row>
    <row r="47" spans="1:9" x14ac:dyDescent="0.25">
      <c r="A47" s="27" t="s">
        <v>41</v>
      </c>
    </row>
  </sheetData>
  <sheetProtection algorithmName="SHA-512" hashValue="BPuo7fHnlAJWfkvf+zw/2rDjj00jbbSaMCvAGwQelHr7cG/bI1a2WPxjiEn8pE/dmVgDfgtV++cVDtmhMlTIUQ==" saltValue="OxbhUfNoPkLzgBk1in+v1Q==" spinCount="100000" sheet="1" objects="1" scenarios="1" selectLockedCells="1"/>
  <mergeCells count="7">
    <mergeCell ref="D12:H12"/>
    <mergeCell ref="D6:H6"/>
    <mergeCell ref="D7:H7"/>
    <mergeCell ref="D8:H8"/>
    <mergeCell ref="D10:H10"/>
    <mergeCell ref="D11:H11"/>
    <mergeCell ref="D9:H9"/>
  </mergeCells>
  <pageMargins left="0.7" right="0.7" top="0.75" bottom="0.75" header="0.3" footer="0.3"/>
  <pageSetup scale="93" orientation="portrait" r:id="rId1"/>
  <ignoredErrors>
    <ignoredError sqref="D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Wahoo DG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Melissa Harrell</cp:lastModifiedBy>
  <cp:lastPrinted>2019-05-21T19:57:41Z</cp:lastPrinted>
  <dcterms:created xsi:type="dcterms:W3CDTF">2019-01-15T03:43:41Z</dcterms:created>
  <dcterms:modified xsi:type="dcterms:W3CDTF">2020-02-19T15:01:07Z</dcterms:modified>
</cp:coreProperties>
</file>